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3256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G27" i="1"/>
  <c r="H27"/>
  <c r="I27"/>
  <c r="J27"/>
  <c r="F27"/>
  <c r="L23"/>
  <c r="L13"/>
  <c r="L28"/>
  <c r="B28"/>
  <c r="A28"/>
  <c r="J23"/>
  <c r="I23"/>
  <c r="H23"/>
  <c r="G23"/>
  <c r="F23"/>
  <c r="B14"/>
  <c r="A14"/>
  <c r="J13"/>
  <c r="J28"/>
  <c r="I13"/>
  <c r="H13"/>
  <c r="G13"/>
  <c r="F13"/>
  <c r="F28"/>
  <c r="H28"/>
  <c r="I28"/>
  <c r="G28"/>
</calcChain>
</file>

<file path=xl/sharedStrings.xml><?xml version="1.0" encoding="utf-8"?>
<sst xmlns="http://schemas.openxmlformats.org/spreadsheetml/2006/main" count="73" uniqueCount="66">
  <si>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</si>
  <si>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</si>
  <si>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</si>
  <si>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</si>
  <si>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</si>
  <si>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</si>
  <si>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</si>
  <si>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</si>
  <si>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</si>
  <si>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</si>
  <si>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</si>
  <si>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</si>
  <si>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</si>
  <si>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</si>
  <si>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</si>
  <si>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</si>
  <si>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</si>
  <si>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</si>
  <si>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</si>
  <si>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</si>
  <si>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</si>
  <si>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</si>
  <si>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</si>
  <si>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</si>
  <si>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</si>
  <si>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</si>
  <si>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</si>
  <si>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</si>
  <si>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</si>
  <si>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</si>
  <si>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</si>
  <si>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</si>
  <si>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</si>
  <si>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</si>
  <si>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</si>
  <si>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</si>
  <si>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</si>
  <si>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</si>
  <si>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ТТК 7.2</t>
  </si>
  <si>
    <t>Компот из фруктов и ягод с/м</t>
  </si>
  <si>
    <t>ТТК 8.1</t>
  </si>
  <si>
    <t>Хлеб пшеничный</t>
  </si>
  <si>
    <t>ТТК 3.1</t>
  </si>
  <si>
    <t>Хлеб ржано-пшеничный</t>
  </si>
  <si>
    <t>ТТК 3.2</t>
  </si>
  <si>
    <t>полдник</t>
  </si>
  <si>
    <t>Омлет паровой с мясом</t>
  </si>
  <si>
    <t>ТТК 6.8</t>
  </si>
  <si>
    <t xml:space="preserve">Помидор свежий </t>
  </si>
  <si>
    <t>ТТК 4.1</t>
  </si>
  <si>
    <t>Чай с сахаром</t>
  </si>
  <si>
    <t>ТТК 8.2</t>
  </si>
  <si>
    <t xml:space="preserve">Кондитерское изделие </t>
  </si>
  <si>
    <t>булочное</t>
  </si>
  <si>
    <t>овощи</t>
  </si>
  <si>
    <t>Огурцы битые с зеленью</t>
  </si>
  <si>
    <t>ТТК 4.40</t>
  </si>
  <si>
    <t>Суп картофельный с горохом, цыпленком и сухариками</t>
  </si>
  <si>
    <t>ТТК 5.6</t>
  </si>
  <si>
    <t>Рыба, запеченная под овощами с сыром</t>
  </si>
  <si>
    <t>ТТК 6.55</t>
  </si>
  <si>
    <t>Каша рассыпчатая из рисовой крупы с маслом сливочным</t>
  </si>
  <si>
    <t>Напиток Каркаде</t>
  </si>
  <si>
    <t>ТТК 8.4</t>
  </si>
  <si>
    <t>Сэндвич "Школьный" с огурцом свежим</t>
  </si>
  <si>
    <t>МОУ "Начальная школа с. Стрелецкое"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</si>
</sst>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i/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8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8" xfId="0" applyBorder="1"/>
    <xf numFmtId="0" fontId="2" fillId="3" borderId="9" xfId="0" applyFont="1" applyFill="1" applyBorder="1" applyAlignment="1">
      <alignment vertical="top" wrapText="1"/>
    </xf>
    <xf numFmtId="0" fontId="2" fillId="3" borderId="9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2" fillId="4" borderId="2" xfId="1" applyFill="1" applyBorder="1" applyAlignment="1" applyProtection="1">
      <alignment horizontal="left" vertical="center" wrapText="1"/>
      <protection locked="0"/>
    </xf>
    <xf numFmtId="164" fontId="0" fillId="2" borderId="2" xfId="0" applyNumberFormat="1" applyFill="1" applyBorder="1" applyAlignment="1" applyProtection="1">
      <alignment horizontal="center" vertical="center"/>
      <protection locked="0"/>
    </xf>
    <xf numFmtId="0" fontId="12" fillId="4" borderId="3" xfId="1" applyFill="1" applyBorder="1" applyAlignment="1" applyProtection="1">
      <alignment horizontal="left" vertical="center" wrapText="1"/>
      <protection locked="0"/>
    </xf>
    <xf numFmtId="164" fontId="11" fillId="4" borderId="2" xfId="0" applyNumberFormat="1" applyFont="1" applyFill="1" applyBorder="1" applyAlignment="1" applyProtection="1">
      <alignment horizontal="center" vertical="center"/>
      <protection locked="0"/>
    </xf>
    <xf numFmtId="0" fontId="11" fillId="2" borderId="3" xfId="0" applyFont="1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164" fontId="0" fillId="2" borderId="3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12" fillId="4" borderId="2" xfId="1" applyNumberFormat="1" applyFill="1" applyBorder="1" applyAlignment="1" applyProtection="1">
      <alignment horizontal="center" vertical="center"/>
      <protection locked="0"/>
    </xf>
    <xf numFmtId="164" fontId="12" fillId="4" borderId="2" xfId="1" applyNumberFormat="1" applyFill="1" applyBorder="1" applyAlignment="1" applyProtection="1">
      <alignment horizontal="center" vertical="center"/>
      <protection locked="0"/>
    </xf>
    <xf numFmtId="164" fontId="12" fillId="4" borderId="13" xfId="1" applyNumberFormat="1" applyFill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 applyProtection="1">
      <alignment horizontal="left" vertical="center" wrapText="1"/>
      <protection locked="0"/>
    </xf>
    <xf numFmtId="0" fontId="12" fillId="4" borderId="2" xfId="1" applyFill="1" applyBorder="1" applyAlignment="1" applyProtection="1">
      <alignment horizontal="center" vertical="center"/>
      <protection locked="0"/>
    </xf>
    <xf numFmtId="0" fontId="11" fillId="4" borderId="2" xfId="0" applyFont="1" applyFill="1" applyBorder="1" applyAlignment="1" applyProtection="1">
      <alignment horizontal="left" vertical="center" wrapText="1"/>
      <protection locked="0"/>
    </xf>
    <xf numFmtId="0" fontId="11" fillId="4" borderId="2" xfId="0" applyFont="1" applyFill="1" applyBorder="1" applyAlignment="1" applyProtection="1">
      <alignment horizontal="center" vertical="center"/>
      <protection locked="0"/>
    </xf>
    <xf numFmtId="164" fontId="11" fillId="4" borderId="13" xfId="0" applyNumberFormat="1" applyFon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5" fillId="0" borderId="15" xfId="0" applyFont="1" applyBorder="1" applyAlignment="1" applyProtection="1">
      <alignment horizontal="right"/>
      <protection locked="0"/>
    </xf>
    <xf numFmtId="0" fontId="2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horizontal="center" vertical="top" wrapText="1"/>
    </xf>
    <xf numFmtId="164" fontId="2" fillId="3" borderId="9" xfId="0" applyNumberFormat="1" applyFont="1" applyFill="1" applyBorder="1" applyAlignment="1">
      <alignment horizontal="center" vertical="top" wrapText="1"/>
    </xf>
    <xf numFmtId="0" fontId="12" fillId="2" borderId="1" xfId="1" applyFill="1" applyBorder="1" applyAlignment="1" applyProtection="1">
      <alignment horizontal="left" vertical="center" wrapText="1"/>
      <protection locked="0"/>
    </xf>
    <xf numFmtId="0" fontId="12" fillId="2" borderId="1" xfId="1" applyFill="1" applyBorder="1" applyAlignment="1" applyProtection="1">
      <alignment horizontal="center" vertical="center"/>
      <protection locked="0"/>
    </xf>
    <xf numFmtId="164" fontId="12" fillId="2" borderId="1" xfId="1" applyNumberFormat="1" applyFill="1" applyBorder="1" applyAlignment="1" applyProtection="1">
      <alignment horizontal="center" vertical="center"/>
      <protection locked="0"/>
    </xf>
    <xf numFmtId="164" fontId="12" fillId="2" borderId="16" xfId="1" applyNumberFormat="1" applyFill="1" applyBorder="1" applyAlignment="1" applyProtection="1">
      <alignment horizontal="center" vertical="center"/>
      <protection locked="0"/>
    </xf>
    <xf numFmtId="164" fontId="0" fillId="2" borderId="5" xfId="0" applyNumberFormat="1" applyFill="1" applyBorder="1" applyAlignment="1" applyProtection="1">
      <alignment horizontal="center" vertical="center"/>
      <protection locked="0"/>
    </xf>
    <xf numFmtId="0" fontId="0" fillId="5" borderId="2" xfId="0" applyFill="1" applyBorder="1" applyProtection="1">
      <protection locked="0"/>
    </xf>
    <xf numFmtId="1" fontId="12" fillId="4" borderId="3" xfId="1" applyNumberFormat="1" applyFill="1" applyBorder="1" applyAlignment="1" applyProtection="1">
      <alignment horizontal="center" vertical="center"/>
      <protection locked="0"/>
    </xf>
    <xf numFmtId="164" fontId="12" fillId="4" borderId="3" xfId="1" applyNumberFormat="1" applyFill="1" applyBorder="1" applyAlignment="1" applyProtection="1">
      <alignment horizontal="center" vertical="center"/>
      <protection locked="0"/>
    </xf>
    <xf numFmtId="164" fontId="12" fillId="4" borderId="12" xfId="1" applyNumberFormat="1" applyFill="1" applyBorder="1" applyAlignment="1" applyProtection="1">
      <alignment horizontal="center" vertical="center"/>
      <protection locked="0"/>
    </xf>
    <xf numFmtId="0" fontId="12" fillId="2" borderId="2" xfId="1" applyFill="1" applyBorder="1" applyAlignment="1" applyProtection="1">
      <alignment horizontal="left" vertical="center" wrapText="1"/>
      <protection locked="0"/>
    </xf>
    <xf numFmtId="0" fontId="12" fillId="2" borderId="2" xfId="1" applyFill="1" applyBorder="1" applyAlignment="1" applyProtection="1">
      <alignment horizontal="center" vertical="center"/>
      <protection locked="0"/>
    </xf>
    <xf numFmtId="164" fontId="12" fillId="2" borderId="2" xfId="1" applyNumberFormat="1" applyFill="1" applyBorder="1" applyAlignment="1" applyProtection="1">
      <alignment horizontal="center" vertical="center"/>
      <protection locked="0"/>
    </xf>
    <xf numFmtId="164" fontId="12" fillId="2" borderId="13" xfId="1" applyNumberFormat="1" applyFill="1" applyBorder="1" applyAlignment="1" applyProtection="1">
      <alignment horizontal="center" vertical="center"/>
      <protection locked="0"/>
    </xf>
    <xf numFmtId="0" fontId="12" fillId="0" borderId="2" xfId="1" applyBorder="1"/>
    <xf numFmtId="0" fontId="12" fillId="5" borderId="2" xfId="1" applyFill="1" applyBorder="1"/>
    <xf numFmtId="0" fontId="12" fillId="4" borderId="3" xfId="1" applyFill="1" applyBorder="1" applyAlignment="1" applyProtection="1">
      <alignment vertical="center"/>
      <protection locked="0"/>
    </xf>
    <xf numFmtId="0" fontId="12" fillId="4" borderId="2" xfId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/>
    <xf numFmtId="0" fontId="2" fillId="0" borderId="0" xfId="0" applyFont="1" applyAlignment="1"/>
    <xf numFmtId="0" fontId="9" fillId="0" borderId="17" xfId="0" applyFont="1" applyBorder="1" applyAlignment="1">
      <alignment vertical="center" wrapText="1"/>
    </xf>
    <xf numFmtId="0" fontId="2" fillId="2" borderId="13" xfId="0" applyFont="1" applyFill="1" applyBorder="1" applyAlignment="1" applyProtection="1">
      <alignment vertical="top" wrapText="1"/>
      <protection locked="0"/>
    </xf>
    <xf numFmtId="0" fontId="2" fillId="0" borderId="13" xfId="0" applyFont="1" applyBorder="1" applyAlignment="1">
      <alignment vertical="top" wrapText="1"/>
    </xf>
    <xf numFmtId="0" fontId="11" fillId="4" borderId="2" xfId="0" applyFont="1" applyFill="1" applyBorder="1" applyAlignment="1" applyProtection="1">
      <alignment vertical="center"/>
      <protection locked="0"/>
    </xf>
    <xf numFmtId="0" fontId="2" fillId="2" borderId="18" xfId="0" applyFont="1" applyFill="1" applyBorder="1" applyAlignment="1">
      <alignment vertical="top" wrapText="1"/>
    </xf>
    <xf numFmtId="0" fontId="12" fillId="2" borderId="1" xfId="1" applyFill="1" applyBorder="1" applyAlignment="1" applyProtection="1">
      <alignment vertical="center"/>
      <protection locked="0"/>
    </xf>
    <xf numFmtId="0" fontId="12" fillId="4" borderId="2" xfId="1" applyFill="1" applyBorder="1" applyAlignment="1"/>
    <xf numFmtId="0" fontId="12" fillId="2" borderId="2" xfId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74" customWidth="1"/>
    <col min="12" max="16384" width="9.109375" style="2"/>
  </cols>
  <sheetData>
    <row r="1" spans="1:12" ht="14.4">
      <c r="A1" s="1" t="s">
        <v>6</v>
      </c>
      <c r="C1" s="83" t="s">
        <v>65</v>
      </c>
      <c r="D1" s="84"/>
      <c r="E1" s="84"/>
      <c r="F1" s="12" t="s">
        <v>15</v>
      </c>
      <c r="G1" s="2" t="s">
        <v>16</v>
      </c>
      <c r="H1" s="85"/>
      <c r="I1" s="85"/>
      <c r="J1" s="85"/>
      <c r="K1" s="85"/>
    </row>
    <row r="2" spans="1:12" ht="17.399999999999999">
      <c r="A2" s="24" t="s">
        <v>5</v>
      </c>
      <c r="C2" s="2"/>
      <c r="G2" s="2" t="s">
        <v>17</v>
      </c>
      <c r="H2" s="85"/>
      <c r="I2" s="85"/>
      <c r="J2" s="85"/>
      <c r="K2" s="85"/>
    </row>
    <row r="3" spans="1:12" ht="17.25" customHeight="1">
      <c r="A3" s="4" t="s">
        <v>7</v>
      </c>
      <c r="C3" s="2"/>
      <c r="D3" s="3"/>
      <c r="E3" s="26" t="s">
        <v>8</v>
      </c>
      <c r="G3" s="2" t="s">
        <v>18</v>
      </c>
      <c r="H3" s="33">
        <v>17</v>
      </c>
      <c r="I3" s="33">
        <v>6</v>
      </c>
      <c r="J3" s="34">
        <v>2025</v>
      </c>
      <c r="K3" s="73"/>
    </row>
    <row r="4" spans="1:12" ht="13.8" thickBot="1">
      <c r="C4" s="2"/>
      <c r="D4" s="4"/>
      <c r="H4" s="32" t="s">
        <v>35</v>
      </c>
      <c r="I4" s="32" t="s">
        <v>36</v>
      </c>
      <c r="J4" s="32" t="s">
        <v>37</v>
      </c>
    </row>
    <row r="5" spans="1:12" ht="31.2" thickBot="1">
      <c r="A5" s="30" t="s">
        <v>13</v>
      </c>
      <c r="B5" s="31" t="s">
        <v>14</v>
      </c>
      <c r="C5" s="25" t="s">
        <v>0</v>
      </c>
      <c r="D5" s="25" t="s">
        <v>12</v>
      </c>
      <c r="E5" s="25" t="s">
        <v>11</v>
      </c>
      <c r="F5" s="25" t="s">
        <v>33</v>
      </c>
      <c r="G5" s="25" t="s">
        <v>1</v>
      </c>
      <c r="H5" s="25" t="s">
        <v>2</v>
      </c>
      <c r="I5" s="25" t="s">
        <v>3</v>
      </c>
      <c r="J5" s="25" t="s">
        <v>9</v>
      </c>
      <c r="K5" s="75" t="s">
        <v>10</v>
      </c>
      <c r="L5" s="25" t="s">
        <v>34</v>
      </c>
    </row>
    <row r="6" spans="1:12" ht="14.4">
      <c r="A6" s="14">
        <v>1</v>
      </c>
      <c r="B6" s="15">
        <v>2</v>
      </c>
      <c r="C6" s="20" t="s">
        <v>19</v>
      </c>
      <c r="D6" s="5" t="s">
        <v>20</v>
      </c>
      <c r="E6" s="56" t="s">
        <v>46</v>
      </c>
      <c r="F6" s="57">
        <v>155</v>
      </c>
      <c r="G6" s="58">
        <v>17.91</v>
      </c>
      <c r="H6" s="58">
        <v>16.350000000000001</v>
      </c>
      <c r="I6" s="59">
        <v>2.91</v>
      </c>
      <c r="J6" s="58">
        <v>230.43</v>
      </c>
      <c r="K6" s="80" t="s">
        <v>47</v>
      </c>
      <c r="L6" s="27"/>
    </row>
    <row r="7" spans="1:12" ht="14.4">
      <c r="A7" s="14"/>
      <c r="B7" s="15"/>
      <c r="C7" s="11"/>
      <c r="D7" s="6" t="s">
        <v>54</v>
      </c>
      <c r="E7" s="39" t="s">
        <v>48</v>
      </c>
      <c r="F7" s="40">
        <v>60</v>
      </c>
      <c r="G7" s="41">
        <v>0.66</v>
      </c>
      <c r="H7" s="41">
        <v>0.12</v>
      </c>
      <c r="I7" s="42">
        <v>2.1</v>
      </c>
      <c r="J7" s="60">
        <v>12.12</v>
      </c>
      <c r="K7" s="81" t="s">
        <v>49</v>
      </c>
      <c r="L7" s="29"/>
    </row>
    <row r="8" spans="1:12" ht="14.4">
      <c r="A8" s="14"/>
      <c r="B8" s="15"/>
      <c r="C8" s="11"/>
      <c r="D8" s="7" t="s">
        <v>21</v>
      </c>
      <c r="E8" s="35" t="s">
        <v>50</v>
      </c>
      <c r="F8" s="47">
        <v>200</v>
      </c>
      <c r="G8" s="44">
        <v>0.18</v>
      </c>
      <c r="H8" s="44">
        <v>0.04</v>
      </c>
      <c r="I8" s="45">
        <v>15.04</v>
      </c>
      <c r="J8" s="44">
        <v>61.24</v>
      </c>
      <c r="K8" s="72" t="s">
        <v>51</v>
      </c>
      <c r="L8" s="29"/>
    </row>
    <row r="9" spans="1:12" ht="14.4">
      <c r="A9" s="14"/>
      <c r="B9" s="15"/>
      <c r="C9" s="11"/>
      <c r="D9" s="7" t="s">
        <v>22</v>
      </c>
      <c r="E9" s="35" t="s">
        <v>41</v>
      </c>
      <c r="F9" s="47">
        <v>40</v>
      </c>
      <c r="G9" s="44">
        <v>3.04</v>
      </c>
      <c r="H9" s="44">
        <v>0.32</v>
      </c>
      <c r="I9" s="45">
        <v>19.68</v>
      </c>
      <c r="J9" s="44">
        <v>93.76</v>
      </c>
      <c r="K9" s="72" t="s">
        <v>42</v>
      </c>
      <c r="L9" s="29"/>
    </row>
    <row r="10" spans="1:12" ht="14.4">
      <c r="A10" s="14"/>
      <c r="B10" s="15"/>
      <c r="C10" s="11"/>
      <c r="D10" s="7" t="s">
        <v>23</v>
      </c>
      <c r="E10" s="28"/>
      <c r="F10" s="29"/>
      <c r="G10" s="29"/>
      <c r="H10" s="29"/>
      <c r="I10" s="29"/>
      <c r="J10" s="29"/>
      <c r="K10" s="76"/>
      <c r="L10" s="29"/>
    </row>
    <row r="11" spans="1:12" ht="14.4">
      <c r="A11" s="14"/>
      <c r="B11" s="15"/>
      <c r="C11" s="11"/>
      <c r="D11" s="61" t="s">
        <v>53</v>
      </c>
      <c r="E11" s="46" t="s">
        <v>52</v>
      </c>
      <c r="F11" s="47">
        <v>50</v>
      </c>
      <c r="G11" s="38">
        <v>0.2</v>
      </c>
      <c r="H11" s="38">
        <v>0.45</v>
      </c>
      <c r="I11" s="50">
        <v>39.9</v>
      </c>
      <c r="J11" s="36">
        <v>164.45</v>
      </c>
      <c r="K11" s="76"/>
      <c r="L11" s="29"/>
    </row>
    <row r="12" spans="1:12" ht="14.4">
      <c r="A12" s="14"/>
      <c r="B12" s="15"/>
      <c r="C12" s="11"/>
      <c r="D12" s="6"/>
      <c r="E12" s="28"/>
      <c r="F12" s="29"/>
      <c r="G12" s="29"/>
      <c r="H12" s="29"/>
      <c r="I12" s="29"/>
      <c r="J12" s="29"/>
      <c r="K12" s="76"/>
      <c r="L12" s="29"/>
    </row>
    <row r="13" spans="1:12" ht="14.4">
      <c r="A13" s="16"/>
      <c r="B13" s="17"/>
      <c r="C13" s="8"/>
      <c r="D13" s="18" t="s">
        <v>32</v>
      </c>
      <c r="E13" s="9"/>
      <c r="F13" s="19">
        <f>SUM(F6:F12)</f>
        <v>505</v>
      </c>
      <c r="G13" s="19">
        <f>SUM(G6:G12)</f>
        <v>21.99</v>
      </c>
      <c r="H13" s="19">
        <f>SUM(H6:H12)</f>
        <v>17.28</v>
      </c>
      <c r="I13" s="19">
        <f>SUM(I6:I12)</f>
        <v>79.63</v>
      </c>
      <c r="J13" s="19">
        <f>SUM(J6:J12)</f>
        <v>562</v>
      </c>
      <c r="K13" s="77"/>
      <c r="L13" s="19">
        <f>SUM(L6:L12)</f>
        <v>0</v>
      </c>
    </row>
    <row r="14" spans="1:12" ht="14.4">
      <c r="A14" s="13">
        <f>A6</f>
        <v>1</v>
      </c>
      <c r="B14" s="13">
        <f>B6</f>
        <v>2</v>
      </c>
      <c r="C14" s="10" t="s">
        <v>24</v>
      </c>
      <c r="D14" s="7" t="s">
        <v>25</v>
      </c>
      <c r="E14" s="37" t="s">
        <v>55</v>
      </c>
      <c r="F14" s="62">
        <v>60</v>
      </c>
      <c r="G14" s="63">
        <v>0.43</v>
      </c>
      <c r="H14" s="63">
        <v>3.23</v>
      </c>
      <c r="I14" s="64">
        <v>1.1599999999999999</v>
      </c>
      <c r="J14" s="63">
        <v>35.44</v>
      </c>
      <c r="K14" s="71" t="s">
        <v>56</v>
      </c>
      <c r="L14" s="29"/>
    </row>
    <row r="15" spans="1:12" ht="14.4">
      <c r="A15" s="14"/>
      <c r="B15" s="15"/>
      <c r="C15" s="11"/>
      <c r="D15" s="7" t="s">
        <v>26</v>
      </c>
      <c r="E15" s="35" t="s">
        <v>57</v>
      </c>
      <c r="F15" s="47">
        <v>225</v>
      </c>
      <c r="G15" s="44">
        <v>8.34</v>
      </c>
      <c r="H15" s="44">
        <v>8.0500000000000007</v>
      </c>
      <c r="I15" s="45">
        <v>14.36</v>
      </c>
      <c r="J15" s="44">
        <v>163.25</v>
      </c>
      <c r="K15" s="72" t="s">
        <v>58</v>
      </c>
      <c r="L15" s="29"/>
    </row>
    <row r="16" spans="1:12" ht="14.4">
      <c r="A16" s="14"/>
      <c r="B16" s="15"/>
      <c r="C16" s="11"/>
      <c r="D16" s="7" t="s">
        <v>27</v>
      </c>
      <c r="E16" s="35" t="s">
        <v>59</v>
      </c>
      <c r="F16" s="43">
        <v>90</v>
      </c>
      <c r="G16" s="44">
        <v>13.21</v>
      </c>
      <c r="H16" s="44">
        <v>6.54</v>
      </c>
      <c r="I16" s="45">
        <v>2.2200000000000002</v>
      </c>
      <c r="J16" s="44">
        <v>120.57</v>
      </c>
      <c r="K16" s="72" t="s">
        <v>60</v>
      </c>
      <c r="L16" s="29"/>
    </row>
    <row r="17" spans="1:12" ht="14.4">
      <c r="A17" s="14"/>
      <c r="B17" s="15"/>
      <c r="C17" s="11"/>
      <c r="D17" s="7" t="s">
        <v>28</v>
      </c>
      <c r="E17" s="35" t="s">
        <v>61</v>
      </c>
      <c r="F17" s="47">
        <v>150</v>
      </c>
      <c r="G17" s="44">
        <v>3.5</v>
      </c>
      <c r="H17" s="44">
        <v>3.35</v>
      </c>
      <c r="I17" s="45">
        <v>35.39</v>
      </c>
      <c r="J17" s="44">
        <v>185.63</v>
      </c>
      <c r="K17" s="72" t="s">
        <v>38</v>
      </c>
      <c r="L17" s="29"/>
    </row>
    <row r="18" spans="1:12" ht="14.4">
      <c r="A18" s="14"/>
      <c r="B18" s="15"/>
      <c r="C18" s="11"/>
      <c r="D18" s="7" t="s">
        <v>29</v>
      </c>
      <c r="E18" s="65" t="s">
        <v>62</v>
      </c>
      <c r="F18" s="66">
        <v>200</v>
      </c>
      <c r="G18" s="67">
        <v>0.06</v>
      </c>
      <c r="H18" s="67">
        <v>0</v>
      </c>
      <c r="I18" s="68">
        <v>15.34</v>
      </c>
      <c r="J18" s="67">
        <v>61.6</v>
      </c>
      <c r="K18" s="82" t="s">
        <v>63</v>
      </c>
      <c r="L18" s="29"/>
    </row>
    <row r="19" spans="1:12" ht="14.4">
      <c r="A19" s="14"/>
      <c r="B19" s="15"/>
      <c r="C19" s="11"/>
      <c r="D19" s="7" t="s">
        <v>30</v>
      </c>
      <c r="E19" s="35" t="s">
        <v>41</v>
      </c>
      <c r="F19" s="47">
        <v>40</v>
      </c>
      <c r="G19" s="44">
        <v>3.04</v>
      </c>
      <c r="H19" s="44">
        <v>0.32</v>
      </c>
      <c r="I19" s="45">
        <v>19.68</v>
      </c>
      <c r="J19" s="44">
        <v>93.76</v>
      </c>
      <c r="K19" s="72" t="s">
        <v>42</v>
      </c>
      <c r="L19" s="29"/>
    </row>
    <row r="20" spans="1:12" ht="14.4">
      <c r="A20" s="14"/>
      <c r="B20" s="15"/>
      <c r="C20" s="11"/>
      <c r="D20" s="7" t="s">
        <v>31</v>
      </c>
      <c r="E20" s="48" t="s">
        <v>43</v>
      </c>
      <c r="F20" s="49">
        <v>50</v>
      </c>
      <c r="G20" s="44">
        <v>2.8</v>
      </c>
      <c r="H20" s="44">
        <v>0.55000000000000004</v>
      </c>
      <c r="I20" s="45">
        <v>29.7</v>
      </c>
      <c r="J20" s="44">
        <v>134.94999999999999</v>
      </c>
      <c r="K20" s="78" t="s">
        <v>44</v>
      </c>
      <c r="L20" s="29"/>
    </row>
    <row r="21" spans="1:12" ht="14.4">
      <c r="A21" s="14"/>
      <c r="B21" s="15"/>
      <c r="C21" s="11"/>
      <c r="D21" s="6"/>
      <c r="E21" s="28"/>
      <c r="F21" s="29"/>
      <c r="G21" s="29"/>
      <c r="H21" s="29"/>
      <c r="I21" s="29"/>
      <c r="J21" s="29"/>
      <c r="K21" s="76"/>
      <c r="L21" s="29"/>
    </row>
    <row r="22" spans="1:12" ht="14.4">
      <c r="A22" s="14"/>
      <c r="B22" s="15"/>
      <c r="C22" s="11"/>
      <c r="D22" s="6"/>
      <c r="E22" s="28"/>
      <c r="F22" s="29"/>
      <c r="G22" s="29"/>
      <c r="H22" s="29"/>
      <c r="I22" s="29"/>
      <c r="J22" s="29"/>
      <c r="K22" s="76"/>
      <c r="L22" s="29"/>
    </row>
    <row r="23" spans="1:12" ht="15" thickBot="1">
      <c r="A23" s="16"/>
      <c r="B23" s="17"/>
      <c r="C23" s="8"/>
      <c r="D23" s="18" t="s">
        <v>32</v>
      </c>
      <c r="E23" s="9"/>
      <c r="F23" s="19">
        <f>SUM(F14:F22)</f>
        <v>815</v>
      </c>
      <c r="G23" s="19">
        <f>SUM(G14:G22)</f>
        <v>31.38</v>
      </c>
      <c r="H23" s="19">
        <f>SUM(H14:H22)</f>
        <v>22.040000000000003</v>
      </c>
      <c r="I23" s="19">
        <f>SUM(I14:I22)</f>
        <v>117.85000000000001</v>
      </c>
      <c r="J23" s="19">
        <f>SUM(J14:J22)</f>
        <v>795.2</v>
      </c>
      <c r="K23" s="77"/>
      <c r="L23" s="19">
        <f>SUM(L14:L22)</f>
        <v>0</v>
      </c>
    </row>
    <row r="24" spans="1:12" ht="14.4">
      <c r="A24" s="16"/>
      <c r="B24" s="17"/>
      <c r="C24" s="51" t="s">
        <v>45</v>
      </c>
      <c r="D24" s="69" t="s">
        <v>27</v>
      </c>
      <c r="E24" s="56" t="s">
        <v>64</v>
      </c>
      <c r="F24" s="57">
        <v>100</v>
      </c>
      <c r="G24" s="58">
        <v>11.58</v>
      </c>
      <c r="H24" s="58">
        <v>7.81</v>
      </c>
      <c r="I24" s="59">
        <v>16.18</v>
      </c>
      <c r="J24" s="58">
        <v>188.89</v>
      </c>
      <c r="K24" s="78" t="s">
        <v>40</v>
      </c>
      <c r="L24" s="54"/>
    </row>
    <row r="25" spans="1:12" ht="14.4">
      <c r="A25" s="16"/>
      <c r="B25" s="17"/>
      <c r="C25" s="51"/>
      <c r="D25" s="70" t="s">
        <v>29</v>
      </c>
      <c r="E25" s="48" t="s">
        <v>39</v>
      </c>
      <c r="F25" s="49">
        <v>200</v>
      </c>
      <c r="G25" s="38">
        <v>0.18</v>
      </c>
      <c r="H25" s="38">
        <v>0.08</v>
      </c>
      <c r="I25" s="50">
        <v>16.3</v>
      </c>
      <c r="J25" s="36">
        <v>66.64</v>
      </c>
      <c r="K25" s="79" t="s">
        <v>40</v>
      </c>
      <c r="L25" s="54"/>
    </row>
    <row r="26" spans="1:12" ht="14.4">
      <c r="A26" s="16"/>
      <c r="B26" s="17"/>
      <c r="C26" s="51"/>
      <c r="D26" s="52"/>
      <c r="E26" s="53"/>
      <c r="F26" s="54"/>
      <c r="G26" s="54"/>
      <c r="H26" s="54"/>
      <c r="I26" s="54"/>
      <c r="J26" s="54"/>
      <c r="K26" s="79"/>
      <c r="L26" s="54"/>
    </row>
    <row r="27" spans="1:12" ht="14.4">
      <c r="A27" s="16"/>
      <c r="B27" s="17"/>
      <c r="C27" s="51"/>
      <c r="D27" s="18" t="s">
        <v>32</v>
      </c>
      <c r="E27" s="53"/>
      <c r="F27" s="54">
        <f>F25+F24</f>
        <v>300</v>
      </c>
      <c r="G27" s="54">
        <f>G25+G24</f>
        <v>11.76</v>
      </c>
      <c r="H27" s="54">
        <f>H25+H24</f>
        <v>7.89</v>
      </c>
      <c r="I27" s="54">
        <f>I25+I24</f>
        <v>32.480000000000004</v>
      </c>
      <c r="J27" s="54">
        <f>J25+J24</f>
        <v>255.52999999999997</v>
      </c>
      <c r="K27" s="79"/>
      <c r="L27" s="54"/>
    </row>
    <row r="28" spans="1:12" ht="15.75" customHeight="1" thickBot="1">
      <c r="A28" s="23">
        <f>A6</f>
        <v>1</v>
      </c>
      <c r="B28" s="23">
        <f>B6</f>
        <v>2</v>
      </c>
      <c r="C28" s="86" t="s">
        <v>4</v>
      </c>
      <c r="D28" s="87"/>
      <c r="E28" s="21"/>
      <c r="F28" s="22">
        <f>F13+F23+F27</f>
        <v>1620</v>
      </c>
      <c r="G28" s="55">
        <f>G13+G23+G27</f>
        <v>65.13</v>
      </c>
      <c r="H28" s="55">
        <f>H13+H23+H27</f>
        <v>47.210000000000008</v>
      </c>
      <c r="I28" s="55">
        <f>I13+I23+I27</f>
        <v>229.96000000000004</v>
      </c>
      <c r="J28" s="55">
        <f>J13+J23+J27</f>
        <v>1612.73</v>
      </c>
      <c r="K28" s="21"/>
      <c r="L28" s="22">
        <f>L13+L23</f>
        <v>0</v>
      </c>
    </row>
  </sheetData>
  <mergeCells count="4">
    <mergeCell ref="C1:E1"/>
    <mergeCell ref="H1:K1"/>
    <mergeCell ref="H2:K2"/>
    <mergeCell ref="C28:D28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2025-06-16T10:06:41Z</dcterms:modified>
</cp:coreProperties>
</file>